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陈威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合同</t>
        </r>
        <r>
          <rPr>
            <sz val="9"/>
            <rFont val="Tahoma"/>
            <charset val="134"/>
          </rPr>
          <t>2019/3</t>
        </r>
        <r>
          <rPr>
            <sz val="9"/>
            <rFont val="宋体"/>
            <charset val="134"/>
          </rPr>
          <t>到期，未交新合同，但仍然在住。房租交到</t>
        </r>
        <r>
          <rPr>
            <sz val="9"/>
            <rFont val="Tahoma"/>
            <charset val="134"/>
          </rPr>
          <t>2019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月。资料显示</t>
        </r>
        <r>
          <rPr>
            <sz val="9"/>
            <rFont val="Tahoma"/>
            <charset val="134"/>
          </rPr>
          <t>201910</t>
        </r>
        <r>
          <rPr>
            <sz val="9"/>
            <rFont val="宋体"/>
            <charset val="134"/>
          </rPr>
          <t>已当退租删除</t>
        </r>
      </text>
    </comment>
  </commentList>
</comments>
</file>

<file path=xl/sharedStrings.xml><?xml version="1.0" encoding="utf-8"?>
<sst xmlns="http://schemas.openxmlformats.org/spreadsheetml/2006/main" count="84" uniqueCount="69">
  <si>
    <t>2025年2月份博罗县浪头“和谐家园”“分散”公租房配租名单表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</si>
  <si>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</si>
  <si>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</si>
  <si>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</si>
  <si>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</si>
  <si>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</si>
  <si>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</si>
  <si>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</si>
  <si>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</si>
  <si>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</si>
  <si>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</si>
  <si>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</si>
  <si>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</si>
  <si>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</si>
  <si>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</si>
  <si>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</si>
  <si>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黄婧逸</t>
  </si>
  <si>
    <t>MC808</t>
  </si>
  <si>
    <t>2房1厅</t>
  </si>
  <si>
    <t>倪光福</t>
  </si>
  <si>
    <t>MB101</t>
  </si>
  <si>
    <t>单间</t>
  </si>
  <si>
    <t>殷洁瑶</t>
  </si>
  <si>
    <t>MB512</t>
  </si>
  <si>
    <t>李德章</t>
  </si>
  <si>
    <t>MB710</t>
  </si>
  <si>
    <t>赵帆</t>
  </si>
  <si>
    <t>MC205</t>
  </si>
  <si>
    <t>叶旋</t>
  </si>
  <si>
    <t>MC209</t>
  </si>
  <si>
    <t>谭烨</t>
  </si>
  <si>
    <t>MB203</t>
  </si>
  <si>
    <t>苏俊宇</t>
  </si>
  <si>
    <t>MB506</t>
  </si>
  <si>
    <t>周瑞珊</t>
  </si>
  <si>
    <t>MC213</t>
  </si>
  <si>
    <t>龚建宇</t>
  </si>
  <si>
    <t>MC813</t>
  </si>
  <si>
    <t>朱明春</t>
  </si>
  <si>
    <t>MC407</t>
  </si>
  <si>
    <t>陈东</t>
  </si>
  <si>
    <t>MB504</t>
  </si>
  <si>
    <t>1房1厅</t>
  </si>
  <si>
    <t>吴淑琴</t>
  </si>
  <si>
    <t>MB503</t>
  </si>
  <si>
    <t>潘鹏飞</t>
  </si>
  <si>
    <t>MB406</t>
  </si>
  <si>
    <t>廖帮亮</t>
  </si>
  <si>
    <t>MC308</t>
  </si>
  <si>
    <t>姚亮</t>
  </si>
  <si>
    <t>MC203</t>
  </si>
  <si>
    <t>董四军</t>
  </si>
  <si>
    <t>G0301</t>
  </si>
  <si>
    <t>50%(30%)</t>
  </si>
  <si>
    <t>162.69(48.81)</t>
  </si>
  <si>
    <t>中等偏下(优抚对象)</t>
  </si>
  <si>
    <t>陈秋华</t>
  </si>
  <si>
    <t>l0309</t>
  </si>
  <si>
    <t>中等偏下</t>
  </si>
  <si>
    <t>曾嘉浩</t>
  </si>
  <si>
    <t>L1105</t>
  </si>
  <si>
    <t>城镇稳定就业无房职工</t>
  </si>
  <si>
    <t>张仁妹</t>
  </si>
  <si>
    <t>H0605</t>
  </si>
  <si>
    <t>张兰清</t>
  </si>
  <si>
    <t>仁寿巷17号</t>
  </si>
  <si>
    <t>以上公示名单接受社会监督，如有异议，请联系博罗县住房和城乡建设局房屋租赁部办公室，联系电话：6208633.</t>
  </si>
  <si>
    <t>博罗县住房和城乡建设局</t>
  </si>
  <si>
    <t>房屋租赁部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</si>
</sst>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sz val="11"/>
      <color indexed="63"/>
      <name val="楷体"/>
      <charset val="134"/>
    </font>
    <font>
      <sz val="11"/>
      <color theme="1"/>
      <name val="楷体"/>
      <charset val="0"/>
    </font>
    <font>
      <sz val="9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topLeftCell="A14" workbookViewId="0">
      <selection activeCell="D23" sqref="D23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4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33"/>
      <c r="M1" s="5"/>
      <c r="N1" s="5"/>
      <c r="O1" s="5"/>
    </row>
    <row r="2" s="1" customFormat="1" ht="43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34" t="s">
        <v>12</v>
      </c>
      <c r="M2" s="11" t="s">
        <v>13</v>
      </c>
      <c r="N2" s="35" t="s">
        <v>14</v>
      </c>
      <c r="O2" s="11" t="s">
        <v>15</v>
      </c>
    </row>
    <row r="3" ht="22" customHeight="1" spans="1:16">
      <c r="A3" s="12">
        <v>1</v>
      </c>
      <c r="B3" s="13" t="s">
        <v>16</v>
      </c>
      <c r="C3" s="14">
        <v>2</v>
      </c>
      <c r="D3" s="13" t="s">
        <v>17</v>
      </c>
      <c r="E3" s="15">
        <v>45689</v>
      </c>
      <c r="F3" s="15">
        <v>46783</v>
      </c>
      <c r="G3" s="13">
        <v>2025001</v>
      </c>
      <c r="H3" s="16">
        <v>37</v>
      </c>
      <c r="I3" s="16" t="s">
        <v>18</v>
      </c>
      <c r="J3" s="36">
        <v>2.5</v>
      </c>
      <c r="K3" s="16">
        <v>92.5</v>
      </c>
      <c r="L3" s="37"/>
      <c r="M3" s="38"/>
      <c r="N3" s="39"/>
      <c r="O3" s="16">
        <v>92.5</v>
      </c>
      <c r="P3" s="40"/>
    </row>
    <row r="4" ht="22" customHeight="1" spans="1:15">
      <c r="A4" s="12">
        <v>2</v>
      </c>
      <c r="B4" s="13" t="s">
        <v>19</v>
      </c>
      <c r="C4" s="14">
        <v>1</v>
      </c>
      <c r="D4" s="17" t="s">
        <v>20</v>
      </c>
      <c r="E4" s="15">
        <v>45689</v>
      </c>
      <c r="F4" s="15">
        <v>46783</v>
      </c>
      <c r="G4" s="13">
        <v>2025002</v>
      </c>
      <c r="H4" s="18">
        <v>21</v>
      </c>
      <c r="I4" s="41" t="s">
        <v>21</v>
      </c>
      <c r="J4" s="36">
        <v>2.5</v>
      </c>
      <c r="K4" s="41">
        <f t="shared" ref="K4:K6" si="0">SUM(21*2.5)</f>
        <v>52.5</v>
      </c>
      <c r="L4" s="37"/>
      <c r="M4" s="38"/>
      <c r="N4" s="39"/>
      <c r="O4" s="41">
        <f t="shared" ref="O4:O6" si="1">SUM(21*2.5)</f>
        <v>52.5</v>
      </c>
    </row>
    <row r="5" ht="22" customHeight="1" spans="1:15">
      <c r="A5" s="12">
        <v>3</v>
      </c>
      <c r="B5" s="13" t="s">
        <v>22</v>
      </c>
      <c r="C5" s="14">
        <v>1</v>
      </c>
      <c r="D5" s="17" t="s">
        <v>23</v>
      </c>
      <c r="E5" s="15">
        <v>45689</v>
      </c>
      <c r="F5" s="15">
        <v>46783</v>
      </c>
      <c r="G5" s="13">
        <v>2025003</v>
      </c>
      <c r="H5" s="18">
        <v>21</v>
      </c>
      <c r="I5" s="41" t="s">
        <v>21</v>
      </c>
      <c r="J5" s="36">
        <v>2.5</v>
      </c>
      <c r="K5" s="41">
        <f t="shared" si="0"/>
        <v>52.5</v>
      </c>
      <c r="L5" s="37"/>
      <c r="M5" s="38"/>
      <c r="N5" s="39"/>
      <c r="O5" s="41">
        <f t="shared" si="1"/>
        <v>52.5</v>
      </c>
    </row>
    <row r="6" ht="22" customHeight="1" spans="1:15">
      <c r="A6" s="12">
        <v>4</v>
      </c>
      <c r="B6" s="13" t="s">
        <v>24</v>
      </c>
      <c r="C6" s="14">
        <v>1</v>
      </c>
      <c r="D6" s="17" t="s">
        <v>25</v>
      </c>
      <c r="E6" s="15">
        <v>45689</v>
      </c>
      <c r="F6" s="15">
        <v>46783</v>
      </c>
      <c r="G6" s="13">
        <v>2025004</v>
      </c>
      <c r="H6" s="18">
        <v>21</v>
      </c>
      <c r="I6" s="41" t="s">
        <v>21</v>
      </c>
      <c r="J6" s="36">
        <v>2.5</v>
      </c>
      <c r="K6" s="41">
        <f t="shared" si="0"/>
        <v>52.5</v>
      </c>
      <c r="L6" s="37"/>
      <c r="M6" s="38"/>
      <c r="N6" s="39"/>
      <c r="O6" s="41">
        <f t="shared" si="1"/>
        <v>52.5</v>
      </c>
    </row>
    <row r="7" ht="22" customHeight="1" spans="1:15">
      <c r="A7" s="12">
        <v>5</v>
      </c>
      <c r="B7" s="13" t="s">
        <v>26</v>
      </c>
      <c r="C7" s="14">
        <v>2</v>
      </c>
      <c r="D7" s="17" t="s">
        <v>27</v>
      </c>
      <c r="E7" s="15">
        <v>45689</v>
      </c>
      <c r="F7" s="15">
        <v>46783</v>
      </c>
      <c r="G7" s="13">
        <v>2025005</v>
      </c>
      <c r="H7" s="16">
        <v>37</v>
      </c>
      <c r="I7" s="16" t="s">
        <v>18</v>
      </c>
      <c r="J7" s="36">
        <v>2.5</v>
      </c>
      <c r="K7" s="16">
        <v>92.5</v>
      </c>
      <c r="L7" s="37"/>
      <c r="M7" s="38"/>
      <c r="N7" s="39"/>
      <c r="O7" s="16">
        <v>92.5</v>
      </c>
    </row>
    <row r="8" ht="22" customHeight="1" spans="1:15">
      <c r="A8" s="12">
        <v>6</v>
      </c>
      <c r="B8" s="13" t="s">
        <v>28</v>
      </c>
      <c r="C8" s="14">
        <v>2</v>
      </c>
      <c r="D8" s="17" t="s">
        <v>29</v>
      </c>
      <c r="E8" s="15">
        <v>45689</v>
      </c>
      <c r="F8" s="15">
        <v>46783</v>
      </c>
      <c r="G8" s="13">
        <v>2025006</v>
      </c>
      <c r="H8" s="16">
        <v>37</v>
      </c>
      <c r="I8" s="16" t="s">
        <v>18</v>
      </c>
      <c r="J8" s="36">
        <v>2.5</v>
      </c>
      <c r="K8" s="16">
        <v>92.5</v>
      </c>
      <c r="L8" s="37"/>
      <c r="M8" s="38"/>
      <c r="N8" s="39"/>
      <c r="O8" s="16">
        <v>92.5</v>
      </c>
    </row>
    <row r="9" ht="22" customHeight="1" spans="1:15">
      <c r="A9" s="12">
        <v>7</v>
      </c>
      <c r="B9" s="13" t="s">
        <v>30</v>
      </c>
      <c r="C9" s="14">
        <v>1</v>
      </c>
      <c r="D9" s="17" t="s">
        <v>31</v>
      </c>
      <c r="E9" s="15">
        <v>45689</v>
      </c>
      <c r="F9" s="15">
        <v>46783</v>
      </c>
      <c r="G9" s="13">
        <v>2025010</v>
      </c>
      <c r="H9" s="18">
        <v>21</v>
      </c>
      <c r="I9" s="41" t="s">
        <v>21</v>
      </c>
      <c r="J9" s="36">
        <v>2.5</v>
      </c>
      <c r="K9" s="41">
        <f>SUM(21*2.5)</f>
        <v>52.5</v>
      </c>
      <c r="L9" s="37"/>
      <c r="M9" s="38"/>
      <c r="N9" s="39"/>
      <c r="O9" s="41">
        <f>SUM(21*2.5)</f>
        <v>52.5</v>
      </c>
    </row>
    <row r="10" ht="22" customHeight="1" spans="1:15">
      <c r="A10" s="12">
        <v>8</v>
      </c>
      <c r="B10" s="13" t="s">
        <v>32</v>
      </c>
      <c r="C10" s="14">
        <v>1</v>
      </c>
      <c r="D10" s="17" t="s">
        <v>33</v>
      </c>
      <c r="E10" s="15">
        <v>45689</v>
      </c>
      <c r="F10" s="15">
        <v>46783</v>
      </c>
      <c r="G10" s="13">
        <v>2025014</v>
      </c>
      <c r="H10" s="18">
        <v>21</v>
      </c>
      <c r="I10" s="41" t="s">
        <v>21</v>
      </c>
      <c r="J10" s="36">
        <v>2.5</v>
      </c>
      <c r="K10" s="41">
        <f>SUM(21*2.5)</f>
        <v>52.5</v>
      </c>
      <c r="L10" s="37"/>
      <c r="M10" s="38"/>
      <c r="N10" s="39"/>
      <c r="O10" s="41">
        <f>SUM(21*2.5)</f>
        <v>52.5</v>
      </c>
    </row>
    <row r="11" ht="22" customHeight="1" spans="1:15">
      <c r="A11" s="12">
        <v>9</v>
      </c>
      <c r="B11" s="13" t="s">
        <v>34</v>
      </c>
      <c r="C11" s="14">
        <v>2</v>
      </c>
      <c r="D11" s="17" t="s">
        <v>35</v>
      </c>
      <c r="E11" s="15">
        <v>45689</v>
      </c>
      <c r="F11" s="15">
        <v>46783</v>
      </c>
      <c r="G11" s="13">
        <v>2025015</v>
      </c>
      <c r="H11" s="16">
        <v>37</v>
      </c>
      <c r="I11" s="16" t="s">
        <v>18</v>
      </c>
      <c r="J11" s="36">
        <v>2.5</v>
      </c>
      <c r="K11" s="16">
        <v>92.5</v>
      </c>
      <c r="L11" s="37"/>
      <c r="M11" s="38"/>
      <c r="N11" s="39"/>
      <c r="O11" s="16">
        <v>92.5</v>
      </c>
    </row>
    <row r="12" ht="22" customHeight="1" spans="1:15">
      <c r="A12" s="12">
        <v>10</v>
      </c>
      <c r="B12" s="12" t="s">
        <v>36</v>
      </c>
      <c r="C12" s="12">
        <v>2</v>
      </c>
      <c r="D12" s="12" t="s">
        <v>37</v>
      </c>
      <c r="E12" s="19">
        <v>45613</v>
      </c>
      <c r="F12" s="19">
        <v>46342</v>
      </c>
      <c r="G12" s="12">
        <v>2025007</v>
      </c>
      <c r="H12" s="20">
        <v>37</v>
      </c>
      <c r="I12" s="16" t="s">
        <v>18</v>
      </c>
      <c r="J12" s="36">
        <v>2.5</v>
      </c>
      <c r="K12" s="20">
        <v>92.5</v>
      </c>
      <c r="L12" s="37"/>
      <c r="M12" s="42"/>
      <c r="N12" s="39"/>
      <c r="O12" s="20">
        <v>92.5</v>
      </c>
    </row>
    <row r="13" ht="19.5" customHeight="1" spans="1:15">
      <c r="A13" s="12">
        <v>11</v>
      </c>
      <c r="B13" s="12" t="s">
        <v>38</v>
      </c>
      <c r="C13" s="12">
        <v>1</v>
      </c>
      <c r="D13" s="12" t="s">
        <v>39</v>
      </c>
      <c r="E13" s="19">
        <v>45668</v>
      </c>
      <c r="F13" s="19">
        <v>46397</v>
      </c>
      <c r="G13" s="12">
        <v>2025008</v>
      </c>
      <c r="H13" s="20">
        <v>21</v>
      </c>
      <c r="I13" s="41" t="s">
        <v>21</v>
      </c>
      <c r="J13" s="36">
        <v>2.5</v>
      </c>
      <c r="K13" s="20">
        <v>52.5</v>
      </c>
      <c r="L13" s="37"/>
      <c r="M13" s="42"/>
      <c r="N13" s="39"/>
      <c r="O13" s="20">
        <v>52.5</v>
      </c>
    </row>
    <row r="14" ht="19.5" customHeight="1" spans="1:15">
      <c r="A14" s="12">
        <v>12</v>
      </c>
      <c r="B14" s="12" t="s">
        <v>40</v>
      </c>
      <c r="C14" s="12">
        <v>1</v>
      </c>
      <c r="D14" s="12" t="s">
        <v>41</v>
      </c>
      <c r="E14" s="19">
        <v>45663</v>
      </c>
      <c r="F14" s="19">
        <v>46392</v>
      </c>
      <c r="G14" s="12">
        <v>2025009</v>
      </c>
      <c r="H14" s="20">
        <v>34</v>
      </c>
      <c r="I14" s="16" t="s">
        <v>42</v>
      </c>
      <c r="J14" s="36">
        <v>2.5</v>
      </c>
      <c r="K14" s="20">
        <v>85</v>
      </c>
      <c r="L14" s="37"/>
      <c r="M14" s="42"/>
      <c r="N14" s="39"/>
      <c r="O14" s="20">
        <v>85</v>
      </c>
    </row>
    <row r="15" ht="19.5" customHeight="1" spans="1:15">
      <c r="A15" s="12">
        <v>13</v>
      </c>
      <c r="B15" s="12" t="s">
        <v>43</v>
      </c>
      <c r="C15" s="12">
        <v>1</v>
      </c>
      <c r="D15" s="12" t="s">
        <v>44</v>
      </c>
      <c r="E15" s="19">
        <v>45675</v>
      </c>
      <c r="F15" s="19">
        <v>46405</v>
      </c>
      <c r="G15" s="12">
        <v>2025011</v>
      </c>
      <c r="H15" s="20">
        <v>21</v>
      </c>
      <c r="I15" s="41" t="s">
        <v>21</v>
      </c>
      <c r="J15" s="36">
        <v>2.5</v>
      </c>
      <c r="K15" s="20">
        <v>52.5</v>
      </c>
      <c r="L15" s="37"/>
      <c r="M15" s="42"/>
      <c r="N15" s="39"/>
      <c r="O15" s="20">
        <v>52.5</v>
      </c>
    </row>
    <row r="16" ht="19.5" customHeight="1" spans="1:15">
      <c r="A16" s="12">
        <v>14</v>
      </c>
      <c r="B16" s="13" t="s">
        <v>45</v>
      </c>
      <c r="C16" s="12">
        <v>1</v>
      </c>
      <c r="D16" s="17" t="s">
        <v>46</v>
      </c>
      <c r="E16" s="15">
        <v>45668</v>
      </c>
      <c r="F16" s="21">
        <v>46397</v>
      </c>
      <c r="G16" s="12">
        <v>2025012</v>
      </c>
      <c r="H16" s="18">
        <v>21</v>
      </c>
      <c r="I16" s="41" t="s">
        <v>21</v>
      </c>
      <c r="J16" s="36">
        <v>2.5</v>
      </c>
      <c r="K16" s="20">
        <v>52.5</v>
      </c>
      <c r="L16" s="37"/>
      <c r="M16" s="42"/>
      <c r="N16" s="39"/>
      <c r="O16" s="20">
        <v>52.5</v>
      </c>
    </row>
    <row r="17" ht="19.5" customHeight="1" spans="1:15">
      <c r="A17" s="12">
        <v>15</v>
      </c>
      <c r="B17" s="13" t="s">
        <v>47</v>
      </c>
      <c r="C17" s="12">
        <v>2</v>
      </c>
      <c r="D17" s="17" t="s">
        <v>48</v>
      </c>
      <c r="E17" s="15">
        <v>45739</v>
      </c>
      <c r="F17" s="21">
        <v>46104</v>
      </c>
      <c r="G17" s="12">
        <v>2025013</v>
      </c>
      <c r="H17" s="18">
        <v>37</v>
      </c>
      <c r="I17" s="16" t="s">
        <v>18</v>
      </c>
      <c r="J17" s="36">
        <v>2.5</v>
      </c>
      <c r="K17" s="20">
        <v>92.5</v>
      </c>
      <c r="L17" s="37"/>
      <c r="M17" s="42"/>
      <c r="N17" s="39"/>
      <c r="O17" s="20">
        <v>92.5</v>
      </c>
    </row>
    <row r="18" ht="19.5" customHeight="1" spans="1:15">
      <c r="A18" s="12">
        <v>16</v>
      </c>
      <c r="B18" s="13" t="s">
        <v>49</v>
      </c>
      <c r="C18" s="12">
        <v>2</v>
      </c>
      <c r="D18" s="17" t="s">
        <v>50</v>
      </c>
      <c r="E18" s="15">
        <v>45669</v>
      </c>
      <c r="F18" s="21">
        <v>46398</v>
      </c>
      <c r="G18" s="12">
        <v>2025016</v>
      </c>
      <c r="H18" s="18">
        <v>37</v>
      </c>
      <c r="I18" s="16" t="s">
        <v>18</v>
      </c>
      <c r="J18" s="36">
        <v>2.5</v>
      </c>
      <c r="K18" s="20">
        <v>92.5</v>
      </c>
      <c r="L18" s="37"/>
      <c r="M18" s="42"/>
      <c r="N18" s="39"/>
      <c r="O18" s="20">
        <v>92.5</v>
      </c>
    </row>
    <row r="19" ht="19.5" customHeight="1" spans="1:15">
      <c r="A19" s="12">
        <v>17</v>
      </c>
      <c r="B19" s="12" t="s">
        <v>51</v>
      </c>
      <c r="C19" s="12">
        <v>1</v>
      </c>
      <c r="D19" s="12" t="s">
        <v>52</v>
      </c>
      <c r="E19" s="22">
        <v>45747</v>
      </c>
      <c r="F19" s="22">
        <v>46842</v>
      </c>
      <c r="G19" s="12">
        <v>2025006</v>
      </c>
      <c r="H19" s="20">
        <v>59.16</v>
      </c>
      <c r="I19" s="16" t="s">
        <v>18</v>
      </c>
      <c r="J19" s="36">
        <v>5.5</v>
      </c>
      <c r="K19" s="12">
        <v>325.38</v>
      </c>
      <c r="L19" s="43" t="s">
        <v>53</v>
      </c>
      <c r="M19" s="44" t="s">
        <v>54</v>
      </c>
      <c r="N19" s="44" t="s">
        <v>55</v>
      </c>
      <c r="O19" s="12">
        <v>113.88</v>
      </c>
    </row>
    <row r="20" ht="19.5" customHeight="1" spans="1:15">
      <c r="A20" s="12">
        <v>18</v>
      </c>
      <c r="B20" s="23" t="s">
        <v>56</v>
      </c>
      <c r="C20" s="12">
        <v>1</v>
      </c>
      <c r="D20" s="24" t="s">
        <v>57</v>
      </c>
      <c r="E20" s="22">
        <v>45689</v>
      </c>
      <c r="F20" s="22">
        <v>46783</v>
      </c>
      <c r="G20" s="25">
        <v>2025007</v>
      </c>
      <c r="H20" s="26">
        <v>38.58</v>
      </c>
      <c r="I20" s="12">
        <v>250.77</v>
      </c>
      <c r="J20" s="36">
        <v>6.5</v>
      </c>
      <c r="K20" s="12">
        <v>250.77</v>
      </c>
      <c r="L20" s="43">
        <v>0.4</v>
      </c>
      <c r="M20" s="20">
        <v>100.31</v>
      </c>
      <c r="N20" s="45" t="s">
        <v>58</v>
      </c>
      <c r="O20" s="12">
        <v>150.46</v>
      </c>
    </row>
    <row r="21" ht="19.5" customHeight="1" spans="1:15">
      <c r="A21" s="12">
        <v>19</v>
      </c>
      <c r="B21" s="14" t="s">
        <v>59</v>
      </c>
      <c r="C21" s="12">
        <v>1</v>
      </c>
      <c r="D21" s="24" t="s">
        <v>60</v>
      </c>
      <c r="E21" s="22">
        <v>45717</v>
      </c>
      <c r="F21" s="22">
        <v>46812</v>
      </c>
      <c r="G21" s="25">
        <v>2025008</v>
      </c>
      <c r="H21" s="26">
        <v>38.58</v>
      </c>
      <c r="I21" s="12">
        <v>250.77</v>
      </c>
      <c r="J21" s="36">
        <v>6.5</v>
      </c>
      <c r="K21" s="12">
        <v>250.77</v>
      </c>
      <c r="L21" s="43">
        <v>0</v>
      </c>
      <c r="M21" s="20">
        <v>0</v>
      </c>
      <c r="N21" s="46" t="s">
        <v>61</v>
      </c>
      <c r="O21" s="26">
        <f>K21-M21</f>
        <v>250.77</v>
      </c>
    </row>
    <row r="22" ht="19.5" customHeight="1" spans="1:15">
      <c r="A22" s="12">
        <v>20</v>
      </c>
      <c r="B22" s="14" t="s">
        <v>62</v>
      </c>
      <c r="C22" s="12">
        <v>4</v>
      </c>
      <c r="D22" s="24" t="s">
        <v>63</v>
      </c>
      <c r="E22" s="22">
        <v>45717</v>
      </c>
      <c r="F22" s="22">
        <v>46812</v>
      </c>
      <c r="G22" s="25">
        <v>2025009</v>
      </c>
      <c r="H22" s="26">
        <v>56.92</v>
      </c>
      <c r="I22" s="12">
        <v>313.06</v>
      </c>
      <c r="J22" s="36">
        <v>5.5</v>
      </c>
      <c r="K22" s="12">
        <v>313.06</v>
      </c>
      <c r="L22" s="43">
        <v>0.4</v>
      </c>
      <c r="M22" s="20">
        <v>156.53</v>
      </c>
      <c r="N22" s="45" t="s">
        <v>58</v>
      </c>
      <c r="O22" s="12">
        <v>156.53</v>
      </c>
    </row>
    <row r="23" ht="19.5" customHeight="1" spans="1:15">
      <c r="A23" s="12">
        <v>21</v>
      </c>
      <c r="B23" s="27" t="s">
        <v>64</v>
      </c>
      <c r="C23" s="12">
        <v>2</v>
      </c>
      <c r="D23" s="28" t="s">
        <v>65</v>
      </c>
      <c r="E23" s="15">
        <v>45658</v>
      </c>
      <c r="F23" s="15">
        <v>46022</v>
      </c>
      <c r="G23" s="13">
        <v>2024002</v>
      </c>
      <c r="H23" s="18">
        <v>64.02</v>
      </c>
      <c r="I23" s="39"/>
      <c r="J23" s="39"/>
      <c r="K23" s="41">
        <v>165</v>
      </c>
      <c r="L23" s="37"/>
      <c r="M23" s="42"/>
      <c r="N23" s="39"/>
      <c r="O23" s="41">
        <v>165</v>
      </c>
    </row>
    <row r="24" ht="19.5" customHeight="1" spans="1:15">
      <c r="A24" s="29"/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47"/>
      <c r="M24" s="29"/>
      <c r="N24" s="29"/>
      <c r="O24" s="29"/>
    </row>
    <row r="25" ht="19.5" customHeight="1" spans="1:15">
      <c r="A25" s="29" t="s">
        <v>66</v>
      </c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47"/>
      <c r="M25" s="29"/>
      <c r="N25" s="29"/>
      <c r="O25" s="29"/>
    </row>
    <row r="26" ht="19.5" customHeight="1" spans="2:15">
      <c r="B26" s="31"/>
      <c r="C26" s="31"/>
      <c r="D26" s="31"/>
      <c r="E26" s="31"/>
      <c r="F26" s="31"/>
      <c r="G26" s="31"/>
      <c r="H26" s="32"/>
      <c r="I26" s="31"/>
      <c r="J26" s="32"/>
      <c r="K26" s="32"/>
      <c r="L26" s="48"/>
      <c r="M26" s="32"/>
      <c r="N26" s="31"/>
      <c r="O26" s="32"/>
    </row>
    <row r="27" ht="19.5" customHeight="1" spans="2:15">
      <c r="B27" s="31"/>
      <c r="C27" s="31"/>
      <c r="D27" s="31"/>
      <c r="E27" s="31"/>
      <c r="F27" s="31"/>
      <c r="G27" s="31"/>
      <c r="H27" s="32"/>
      <c r="I27" s="31"/>
      <c r="J27" s="32"/>
      <c r="K27" s="32"/>
      <c r="L27" s="48"/>
      <c r="M27" s="32"/>
      <c r="N27" s="31"/>
      <c r="O27" s="32"/>
    </row>
    <row r="28" ht="19.5" customHeight="1" spans="2:15">
      <c r="B28" s="31"/>
      <c r="C28" s="31"/>
      <c r="D28" s="31"/>
      <c r="E28" s="31"/>
      <c r="F28" s="31"/>
      <c r="G28" s="31"/>
      <c r="H28" s="32"/>
      <c r="I28" s="31"/>
      <c r="J28" s="32"/>
      <c r="K28" s="32"/>
      <c r="L28" s="48"/>
      <c r="M28" s="32"/>
      <c r="N28" s="31"/>
      <c r="O28" s="32"/>
    </row>
    <row r="29" ht="19.5" customHeight="1" spans="2:15">
      <c r="B29" s="31"/>
      <c r="C29" s="31"/>
      <c r="D29" s="31"/>
      <c r="E29" s="31"/>
      <c r="F29" s="31"/>
      <c r="G29" s="31"/>
      <c r="H29" s="32"/>
      <c r="I29" s="31"/>
      <c r="J29" s="32"/>
      <c r="K29" s="32"/>
      <c r="L29" s="47" t="s">
        <v>67</v>
      </c>
      <c r="M29" s="30"/>
      <c r="N29" s="29"/>
      <c r="O29" s="32"/>
    </row>
    <row r="30" ht="19.5" customHeight="1" spans="2:15">
      <c r="B30" s="31"/>
      <c r="C30" s="31"/>
      <c r="D30" s="31"/>
      <c r="E30" s="31"/>
      <c r="F30" s="31"/>
      <c r="G30" s="31"/>
      <c r="H30" s="32"/>
      <c r="I30" s="31"/>
      <c r="J30" s="32"/>
      <c r="K30" s="32"/>
      <c r="L30" s="47" t="s">
        <v>68</v>
      </c>
      <c r="M30" s="30"/>
      <c r="N30" s="29"/>
      <c r="O30" s="32"/>
    </row>
    <row r="31" ht="19.5" customHeight="1" spans="2:15">
      <c r="B31" s="31"/>
      <c r="C31" s="31"/>
      <c r="D31" s="31"/>
      <c r="E31" s="31"/>
      <c r="F31" s="31"/>
      <c r="G31" s="31"/>
      <c r="H31" s="32"/>
      <c r="I31" s="31"/>
      <c r="J31" s="32"/>
      <c r="K31" s="32"/>
      <c r="L31" s="49">
        <v>45719</v>
      </c>
      <c r="M31" s="30"/>
      <c r="N31" s="29"/>
      <c r="O31" s="32"/>
    </row>
    <row r="32" ht="19.5" customHeight="1" spans="2:15">
      <c r="B32" s="31"/>
      <c r="C32" s="31"/>
      <c r="D32" s="31"/>
      <c r="E32" s="31"/>
      <c r="F32" s="31"/>
      <c r="G32" s="31"/>
      <c r="H32" s="32"/>
      <c r="I32" s="31"/>
      <c r="J32" s="32"/>
      <c r="K32" s="32"/>
      <c r="L32" s="48"/>
      <c r="M32" s="32"/>
      <c r="N32" s="31"/>
      <c r="O32" s="32"/>
    </row>
    <row r="33" ht="19.5" customHeight="1"/>
    <row r="34" ht="19.5" customHeight="1"/>
  </sheetData>
  <mergeCells count="5">
    <mergeCell ref="A1:O1"/>
    <mergeCell ref="A25:O25"/>
    <mergeCell ref="L29:N29"/>
    <mergeCell ref="L30:N30"/>
    <mergeCell ref="L31:N31"/>
  </mergeCells>
  <conditionalFormatting sqref="B4">
    <cfRule type="expression" dxfId="0" priority="26">
      <formula>IF($P4&gt;3,1,0)</formula>
    </cfRule>
  </conditionalFormatting>
  <conditionalFormatting sqref="H4">
    <cfRule type="expression" dxfId="0" priority="21">
      <formula>IF(#REF!&gt;3,1,0)</formula>
    </cfRule>
  </conditionalFormatting>
  <conditionalFormatting sqref="B5">
    <cfRule type="expression" dxfId="0" priority="25">
      <formula>IF($P5&gt;3,1,0)</formula>
    </cfRule>
  </conditionalFormatting>
  <conditionalFormatting sqref="H5">
    <cfRule type="expression" dxfId="0" priority="20">
      <formula>IF(#REF!&gt;3,1,0)</formula>
    </cfRule>
  </conditionalFormatting>
  <conditionalFormatting sqref="B6">
    <cfRule type="expression" dxfId="0" priority="24">
      <formula>IF($P6&gt;3,1,0)</formula>
    </cfRule>
  </conditionalFormatting>
  <conditionalFormatting sqref="H6">
    <cfRule type="expression" dxfId="0" priority="19">
      <formula>IF(#REF!&gt;3,1,0)</formula>
    </cfRule>
  </conditionalFormatting>
  <conditionalFormatting sqref="B7">
    <cfRule type="expression" dxfId="0" priority="29">
      <formula>IF($P7&gt;3,1,0)</formula>
    </cfRule>
  </conditionalFormatting>
  <conditionalFormatting sqref="B8">
    <cfRule type="expression" dxfId="0" priority="28">
      <formula>IF($P8&gt;3,1,0)</formula>
    </cfRule>
  </conditionalFormatting>
  <conditionalFormatting sqref="B9">
    <cfRule type="expression" dxfId="0" priority="27">
      <formula>IF($P9&gt;3,1,0)</formula>
    </cfRule>
  </conditionalFormatting>
  <conditionalFormatting sqref="B10">
    <cfRule type="expression" dxfId="0" priority="23">
      <formula>IF($P10&gt;3,1,0)</formula>
    </cfRule>
  </conditionalFormatting>
  <conditionalFormatting sqref="B11">
    <cfRule type="expression" dxfId="0" priority="22">
      <formula>IF($P11&gt;3,1,0)</formula>
    </cfRule>
  </conditionalFormatting>
  <conditionalFormatting sqref="B16">
    <cfRule type="expression" dxfId="0" priority="16">
      <formula>IF($P16&gt;3,1,0)</formula>
    </cfRule>
  </conditionalFormatting>
  <conditionalFormatting sqref="E16">
    <cfRule type="expression" dxfId="0" priority="14">
      <formula>IF(#REF!&gt;3,1,0)</formula>
    </cfRule>
  </conditionalFormatting>
  <conditionalFormatting sqref="F16">
    <cfRule type="expression" dxfId="0" priority="13">
      <formula>IF($P16&gt;3,1,0)</formula>
    </cfRule>
    <cfRule type="expression" dxfId="0" priority="12">
      <formula>IF($P16&gt;3,1,0)</formula>
    </cfRule>
    <cfRule type="expression" dxfId="1" priority="11">
      <formula>P16="合同即将到期"</formula>
    </cfRule>
  </conditionalFormatting>
  <conditionalFormatting sqref="H16">
    <cfRule type="expression" dxfId="0" priority="2">
      <formula>IF(#REF!&gt;3,1,0)</formula>
    </cfRule>
  </conditionalFormatting>
  <conditionalFormatting sqref="B17">
    <cfRule type="expression" dxfId="0" priority="15">
      <formula>IF($P17&gt;3,1,0)</formula>
    </cfRule>
  </conditionalFormatting>
  <conditionalFormatting sqref="E17">
    <cfRule type="expression" dxfId="0" priority="10">
      <formula>IF(#REF!&gt;3,1,0)</formula>
    </cfRule>
  </conditionalFormatting>
  <conditionalFormatting sqref="F17">
    <cfRule type="expression" dxfId="0" priority="9">
      <formula>IF($P17&gt;3,1,0)</formula>
    </cfRule>
    <cfRule type="expression" dxfId="0" priority="8">
      <formula>IF($P17&gt;3,1,0)</formula>
    </cfRule>
    <cfRule type="expression" dxfId="1" priority="7">
      <formula>P17="合同即将到期"</formula>
    </cfRule>
  </conditionalFormatting>
  <conditionalFormatting sqref="B18">
    <cfRule type="expression" dxfId="0" priority="17">
      <formula>IF($P18&gt;3,1,0)</formula>
    </cfRule>
  </conditionalFormatting>
  <conditionalFormatting sqref="E18">
    <cfRule type="expression" dxfId="0" priority="6">
      <formula>IF(#REF!&gt;3,1,0)</formula>
    </cfRule>
  </conditionalFormatting>
  <conditionalFormatting sqref="F18">
    <cfRule type="expression" dxfId="0" priority="5">
      <formula>IF($P18&gt;3,1,0)</formula>
    </cfRule>
    <cfRule type="expression" dxfId="0" priority="4">
      <formula>IF($P18&gt;3,1,0)</formula>
    </cfRule>
    <cfRule type="expression" dxfId="1" priority="3">
      <formula>P18="合同即将到期"</formula>
    </cfRule>
  </conditionalFormatting>
  <conditionalFormatting sqref="H9:H10">
    <cfRule type="expression" dxfId="0" priority="18">
      <formula>IF(#REF!&gt;3,1,0)</formula>
    </cfRule>
  </conditionalFormatting>
  <conditionalFormatting sqref="H17:H18">
    <cfRule type="expression" dxfId="0" priority="1">
      <formula>IF(#REF!&gt;3,1,0)</formula>
    </cfRule>
  </conditionalFormatting>
  <conditionalFormatting sqref="J3:J22">
    <cfRule type="expression" dxfId="0" priority="43">
      <formula>IF(#REF!&gt;3,1,0)</formula>
    </cfRule>
  </conditionalFormatting>
  <conditionalFormatting sqref="J23:J24">
    <cfRule type="expression" dxfId="0" priority="38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Admin</cp:lastModifiedBy>
  <dcterms:created xsi:type="dcterms:W3CDTF">2022-11-01T03:23:00Z</dcterms:created>
  <dcterms:modified xsi:type="dcterms:W3CDTF">2025-02-26T08:07:48Z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2052-11.8.2.12085</vt:lpwstr>
  </property>
</Properties>
</file>